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60d869dcd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rgleich" sheetId="1" r:id="R782d7b2252c0405f"/>
    <x:sheet xmlns:r="http://schemas.openxmlformats.org/officeDocument/2006/relationships" name="So funktionierts" sheetId="2" r:id="Rc91478ad18574d3e"/>
  </x:sheets>
</x:workbook>
</file>

<file path=xl/comments1.xml><?xml version="1.0" encoding="utf-8"?>
<x:comments xmlns:x="http://schemas.openxmlformats.org/spreadsheetml/2006/main">
  <x:authors>
    <x:author/>
  </x:authors>
  <x:commentList>
    <x:comment ref="C18" authorId="0">
      <x:text>
        <x:r>
          <x:t>Fiktives Übungsangebot A-218, 15.09.2026, Seite 1: 4.800 EUR netto für Lieferung und Montage. Inbetriebnahme ist nicht beziffert. Quelle: /assets/arbeitsproben/angebot-a.pdf</x:t>
        </x:r>
      </x:text>
    </x:comment>
    <x:comment ref="D18" authorId="0">
      <x:text>
        <x:r>
          <x:t>Fiktives Übungsangebot B-341, 16.09.2026, Seite 1: 4.400 EUR netto Lieferung. Montage und Inbetriebnahme gemeinsam 600 EUR netto. Quelle: /assets/arbeitsproben/angebot-b.pdf</x:t>
        </x:r>
      </x:text>
    </x:comment>
    <x:comment ref="C20" authorId="0">
      <x:text>
        <x:r>
          <x:t>Anfangs offen lassen. Die fiktive Antwort zu A-218 vom 17.09.2026, Seite 1, nennt 350 EUR netto für die Inbetriebnahme. Diesen Betrag zum Lösen des Beispiels eintragen. Quelle: /assets/arbeitsproben/antwort-a.pdf</x:t>
        </x:r>
      </x:text>
    </x:comment>
    <x:comment ref="D20" authorId="0">
      <x:text>
        <x:r>
          <x:t>Kein weiterer Betrag: Die Inbetriebnahme ist bereits im Montagepaket in D19 enthalten. Quelle: B-341, Seite 1, /assets/arbeitsproben/angebot-b.pdf</x:t>
        </x:r>
      </x:text>
    </x:comment>
    <x:comment ref="C11" authorId="0">
      <x:text>
        <x:r>
          <x:t>Im Übungsfall: dieselbe AM-20, 1 Stück, mit Lieferung, Montage und Inbetriebnahme, jeweils EUR netto. Bei eigenen Angeboten erst nach fachlicher Prüfung Ja wählen. Die Preisvollständigkeit wird separat berechnet.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 &quot;€&quot;"/>
    <x:numFmt numFmtId="201" formatCode="dd.mm.yyyy"/>
    <x:numFmt numFmtId="202" formatCode="yyyy-mm-dd"/>
  </x:numFmts>
  <x:fonts count="7">
    <x:font>
      <x:sz val="11"/>
      <x:name val="Carlito"/>
    </x:font>
    <x:font>
      <x:sz val="11"/>
      <x:color rgb="FF17283B"/>
      <x:name val="Arial"/>
    </x:font>
    <x:font>
      <x:b/>
      <x:sz val="17"/>
      <x:color rgb="FF17283B"/>
      <x:name val="Arial"/>
    </x:font>
    <x:font>
      <x:sz val="11"/>
      <x:color rgb="FF536579"/>
      <x:name val="Arial"/>
    </x:font>
    <x:font>
      <x:b/>
      <x:sz val="11"/>
      <x:color rgb="FF17283B"/>
      <x:name val="Arial"/>
    </x:font>
    <x:font>
      <x:b/>
      <x:sz val="11"/>
      <x:color rgb="FFFFFFFF"/>
      <x:name val="Arial"/>
    </x:font>
    <x:font>
      <x:sz val="11"/>
      <x:color rgb="FF1454A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1F5F9"/>
      </x:patternFill>
    </x:fill>
    <x:fill>
      <x:patternFill patternType="solid">
        <x:fgColor rgb="FF17283B"/>
      </x:patternFill>
    </x:fill>
    <x:fill>
      <x:patternFill patternType="solid">
        <x:fgColor rgb="FFEAF2FC"/>
      </x:patternFill>
    </x:fill>
  </x:fills>
  <x:borders count="3">
    <x:border/>
    <x:border>
      <x:bottom style="thin">
        <x:color rgb="FFAEC0D1"/>
      </x:bottom>
    </x:border>
    <x:border>
      <x:top style="thin">
        <x:color rgb="FFAEC0D1"/>
      </x:top>
    </x:border>
  </x:borders>
  <x:cellStyleXfs count="1">
    <x:xf numFmtId="0" fontId="0" fillId="0" borderId="0"/>
  </x:cellStyleXfs>
  <x:cellXfs count="3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0" fontId="1" fillId="0" borderId="2" xfId="0" applyNumberFormat="1" applyFont="1" applyFill="1" applyBorder="1" applyAlignment="1">
      <x:alignment vertical="center"/>
    </x:xf>
    <x:xf numFmtId="200" fontId="1" fillId="0" borderId="2" xfId="0" applyNumberFormat="1" applyFont="1" applyFill="1" applyBorder="1" applyAlignment="1">
      <x:alignment horizontal="right"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0" fontId="4" fillId="2" borderId="0" xfId="0" applyNumberFormat="1" applyFont="1" applyFill="1" applyBorder="1" applyAlignment="1">
      <x:alignment horizontal="right"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6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horizontal="right" vertical="center"/>
    </x:xf>
    <x:xf numFmtId="200" fontId="6" fillId="4" borderId="0" xfId="0" applyNumberFormat="1" applyFont="1" applyFill="1" applyBorder="1" applyAlignment="1">
      <x:alignment horizontal="right" vertical="center"/>
    </x:xf>
    <x:xf numFmtId="0" fontId="3" fillId="0" borderId="0" xfId="0" applyNumberFormat="1" applyFont="1" applyFill="1" applyBorder="1" applyAlignment="1">
      <x:alignment vertical="center" wrapText="1"/>
    </x:xf>
    <x:xf numFmtId="202" fontId="6" fillId="4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86520D"/>
      </x:font>
      <x:fill>
        <x:patternFill patternType="solid">
          <x:bgColor rgb="FFFFF0DB"/>
        </x:patternFill>
      </x:fill>
    </x:dxf>
    <x:dxf>
      <x:font>
        <x:b/>
        <x:color rgb="FF86520D"/>
      </x:font>
      <x:fill>
        <x:patternFill patternType="solid">
          <x:bgColor rgb="FFFFF0DB"/>
        </x:patternFill>
      </x:fill>
    </x:dxf>
    <x:dxf>
      <x:font>
        <x:b/>
        <x:color rgb="FF86520D"/>
      </x:font>
      <x:fill>
        <x:patternFill patternType="solid">
          <x:bgColor rgb="FFFFF0DB"/>
        </x:patternFill>
      </x:fill>
    </x:dxf>
    <x:dxf>
      <x:font>
        <x:b/>
        <x:color rgb="FF86520D"/>
      </x:font>
      <x:fill>
        <x:patternFill patternType="solid">
          <x:bgColor rgb="FFFFF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ad7da6656e4df1" /><Relationship Type="http://schemas.openxmlformats.org/officeDocument/2006/relationships/theme" Target="/xl/theme/theme1.xml" Id="R01636ded1d724316" /><Relationship Type="http://schemas.openxmlformats.org/officeDocument/2006/relationships/sharedStrings" Target="/xl/sharedStrings.xml" Id="R2a9728f9323a4fb0" /><Relationship Type="http://schemas.openxmlformats.org/officeDocument/2006/relationships/worksheet" Target="/xl/worksheets/sheet1.xml" Id="R782d7b2252c0405f" /><Relationship Type="http://schemas.openxmlformats.org/officeDocument/2006/relationships/worksheet" Target="/xl/worksheets/sheet2.xml" Id="Rc91478ad18574d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0969d67b2b2f40fd" /><Relationship Type="http://schemas.openxmlformats.org/officeDocument/2006/relationships/vmlDrawing" Target="/xl/drawings/vmldrawing.vml" Id="Rf4fb1635347d4c94" /></Relationships>
</file>

<file path=xl/worksheets/sheet1.xml><?xml version="1.0" encoding="utf-8"?>
<x:worksheet xmlns:x="http://schemas.openxmlformats.org/spreadsheetml/2006/main">
  <x:sheetPr>
    <x:tabColor rgb="FF17283B"/>
  </x:sheetPr>
  <x:sheetViews>
    <x:sheetView showGridLines="0" workbookViewId="0"/>
  </x:sheetViews>
  <x:sheetFormatPr defaultRowHeight="15"/>
  <x:cols>
    <x:col min="1" max="1" width="3" hidden="0" customWidth="1"/>
    <x:col min="2" max="2" width="38.75" hidden="0" customWidth="1"/>
    <x:col min="3" max="3" width="37.5" hidden="0" customWidth="1"/>
    <x:col min="4" max="4" width="37.5" hidden="0" customWidth="1"/>
    <x:col min="5" max="5" width="3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2"/>
      <x:c r="B2" s="3" t="str">
        <x:v>Angebote vergleichen</x:v>
      </x:c>
      <x:c r="C2" s="2"/>
      <x:c r="D2" s="2"/>
      <x:c r="E2" s="2"/>
    </x:row>
    <x:row r="3" ht="25" customHeight="1">
      <x:c r="A3" s="2"/>
      <x:c r="B3" s="5" t="str">
        <x:v>Alle Beträge in EUR netto. Gesamtpreise für die angegebene Menge.</x:v>
      </x:c>
      <x:c r="C3" s="4"/>
      <x:c r="D3" s="4"/>
      <x:c r="E3" s="2"/>
    </x:row>
    <x:row r="4" ht="25" customHeight="1">
      <x:c r="A4" s="2"/>
      <x:c r="B4" s="2"/>
      <x:c r="C4" s="2"/>
      <x:c r="D4" s="2"/>
      <x:c r="E4" s="2"/>
    </x:row>
    <x:row r="5" ht="25" customHeight="1">
      <x:c r="A5" s="2"/>
      <x:c r="B5" s="7" t="str">
        <x:v>Preisvergleich</x:v>
      </x:c>
      <x:c r="C5" s="7" t="str">
        <x:f>IF(AND(C23="Vollständig",D23="Vollständig"),IF(C11="Ja","Freigegeben","Umfang bestätigen"),"Kosten klären")</x:f>
        <x:v>Kosten klären</x:v>
      </x:c>
      <x:c r="D5" s="6"/>
      <x:c r="E5" s="2"/>
    </x:row>
    <x:row r="6" ht="25" customHeight="1">
      <x:c r="A6" s="2"/>
      <x:c r="B6" s="7" t="str">
        <x:v>Günstigerer Anbieter</x:v>
      </x:c>
      <x:c r="C6" s="7" t="str">
        <x:f>IF(C5&lt;&gt;"Freigegeben","Noch offen",IF(C24=D24,"Preisgleich",IF(C24&lt;D24,C13,D13)))</x:f>
        <x:v>Noch offen</x:v>
      </x:c>
      <x:c r="D6" s="6"/>
      <x:c r="E6" s="2"/>
    </x:row>
    <x:row r="7" ht="25" customHeight="1">
      <x:c r="A7" s="2"/>
      <x:c r="B7" s="7" t="str">
        <x:v>Preisabstand (EUR netto)</x:v>
      </x:c>
      <x:c r="C7" s="8" t="str">
        <x:f>IF(C5="Freigegeben",ABS(C24-D24),"n.a.")</x:f>
        <x:v>n.a.</x:v>
      </x:c>
      <x:c r="D7" s="6"/>
      <x:c r="E7" s="2"/>
    </x:row>
    <x:row r="8" ht="25" customHeight="1">
      <x:c r="A8" s="2"/>
      <x:c r="B8" s="2"/>
      <x:c r="C8" s="2"/>
      <x:c r="D8" s="2"/>
      <x:c r="E8" s="2"/>
    </x:row>
    <x:row r="9" ht="48" customHeight="1">
      <x:c r="A9" s="2"/>
      <x:c r="B9" s="2" t="str">
        <x:v>Gemeinsamer Bedarf</x:v>
      </x:c>
      <x:c r="C9" s="22" t="str">
        <x:v>AM-20 inkl. Lieferung, Montage und Inbetriebnahme</x:v>
      </x:c>
      <x:c r="D9" s="28" t="str">
        <x:v>Für eigene Angebote die blauen Eingaben überschreiben.</x:v>
      </x:c>
      <x:c r="E9" s="2"/>
    </x:row>
    <x:row r="10" ht="38" customHeight="1">
      <x:c r="A10" s="2"/>
      <x:c r="B10" s="2" t="str">
        <x:v>Menge / Einheit</x:v>
      </x:c>
      <x:c r="C10" s="23" t="str">
        <x:v>1 Stück</x:v>
      </x:c>
      <x:c r="D10" s="28" t="str">
        <x:v>Preise unten gelten für die gesamte Menge.</x:v>
      </x:c>
      <x:c r="E10" s="2"/>
    </x:row>
    <x:row r="11" ht="40" customHeight="1">
      <x:c r="A11" s="2"/>
      <x:c r="B11" s="2" t="str">
        <x:v>Umfang und Menge vergleichbar?</x:v>
      </x:c>
      <x:c r="C11" s="23" t="str">
        <x:v>Ja</x:v>
      </x:c>
      <x:c r="D11" s="28" t="str">
        <x:v>Ja erst nach Prüfung von Leistung, Menge und Nettobasis.</x:v>
      </x:c>
      <x:c r="E11" s="2"/>
    </x:row>
    <x:row r="12" ht="25" customHeight="1">
      <x:c r="A12" s="2"/>
      <x:c r="B12" s="2"/>
      <x:c r="C12" s="2"/>
      <x:c r="D12" s="2"/>
      <x:c r="E12" s="2"/>
    </x:row>
    <x:row r="13" ht="25" customHeight="1">
      <x:c r="A13" s="2"/>
      <x:c r="B13" s="2" t="str">
        <x:v>Anbieter</x:v>
      </x:c>
      <x:c r="C13" s="23" t="str">
        <x:v>Anbieter A</x:v>
      </x:c>
      <x:c r="D13" s="23" t="str">
        <x:v>Anbieter B</x:v>
      </x:c>
      <x:c r="E13" s="2"/>
    </x:row>
    <x:row r="14" ht="25" customHeight="1">
      <x:c r="A14" s="2"/>
      <x:c r="B14" s="2" t="str">
        <x:v>Angebotsnummer</x:v>
      </x:c>
      <x:c r="C14" s="23" t="str">
        <x:v>A-218</x:v>
      </x:c>
      <x:c r="D14" s="23" t="str">
        <x:v>B-341</x:v>
      </x:c>
      <x:c r="E14" s="2"/>
    </x:row>
    <x:row r="15" ht="25" customHeight="1">
      <x:c r="A15" s="2"/>
      <x:c r="B15" s="2" t="str">
        <x:v>Angebotsdatum</x:v>
      </x:c>
      <x:c r="C15" s="29" t="n">
        <x:v>46280</x:v>
      </x:c>
      <x:c r="D15" s="29" t="n">
        <x:v>46281</x:v>
      </x:c>
      <x:c r="E15" s="2"/>
    </x:row>
    <x:row r="16" ht="25" customHeight="1">
      <x:c r="A16" s="2"/>
      <x:c r="B16" s="2"/>
      <x:c r="C16" s="2"/>
      <x:c r="D16" s="2"/>
      <x:c r="E16" s="2"/>
    </x:row>
    <x:row r="17" ht="30" customHeight="1">
      <x:c r="A17" s="2"/>
      <x:c r="B17" s="12" t="str">
        <x:v>Kostenposition</x:v>
      </x:c>
      <x:c r="C17" s="13" t="str">
        <x:f>C13&amp;": EUR netto"</x:f>
        <x:v>Anbieter A: EUR netto</x:v>
      </x:c>
      <x:c r="D17" s="13" t="str">
        <x:f>D13&amp;": EUR netto"</x:f>
        <x:v>Anbieter B: EUR netto</x:v>
      </x:c>
      <x:c r="E17" s="2"/>
    </x:row>
    <x:row r="18" ht="25" customHeight="1">
      <x:c r="A18" s="2"/>
      <x:c r="B18" s="23" t="str">
        <x:v>Grundpreis / vereinbartes Paket</x:v>
      </x:c>
      <x:c r="C18" s="27" t="n">
        <x:v>4800</x:v>
      </x:c>
      <x:c r="D18" s="27" t="n">
        <x:v>4400</x:v>
      </x:c>
      <x:c r="E18" s="2"/>
    </x:row>
    <x:row r="19" ht="25" customHeight="1">
      <x:c r="A19" s="2"/>
      <x:c r="B19" s="23" t="str">
        <x:v>Zusatz 1: Montage / Montagepaket</x:v>
      </x:c>
      <x:c r="C19" s="27" t="n">
        <x:v>0</x:v>
      </x:c>
      <x:c r="D19" s="27" t="n">
        <x:v>600</x:v>
      </x:c>
      <x:c r="E19" s="2"/>
    </x:row>
    <x:row r="20" ht="25" customHeight="1">
      <x:c r="A20" s="2"/>
      <x:c r="B20" s="23" t="str">
        <x:v>Zusatz 2: Inbetriebnahme</x:v>
      </x:c>
      <x:c r="C20" s="27"/>
      <x:c r="D20" s="27" t="n">
        <x:v>0</x:v>
      </x:c>
      <x:c r="E20" s="2"/>
    </x:row>
    <x:row r="21" ht="25" customHeight="1">
      <x:c r="A21" s="2"/>
      <x:c r="B21" s="23" t="str">
        <x:v>Zusatz 3: weitere Kosten</x:v>
      </x:c>
      <x:c r="C21" s="27" t="n">
        <x:v>0</x:v>
      </x:c>
      <x:c r="D21" s="27" t="n">
        <x:v>0</x:v>
      </x:c>
      <x:c r="E21" s="2"/>
    </x:row>
    <x:row r="22" ht="25" customHeight="1">
      <x:c r="A22" s="2"/>
      <x:c r="B22" s="16" t="str">
        <x:v>Summe der bekannten Kosten</x:v>
      </x:c>
      <x:c r="C22" s="17" t="n">
        <x:f>IF(OR(COUNT(C18:C21)+COUNTBLANK(C18:C21)&lt;&gt;4,COUNTIFS(C18:C21,"&lt;0")&gt;0),"Ungültig",SUM(C18:C21))</x:f>
        <x:v>4800</x:v>
      </x:c>
      <x:c r="D22" s="17" t="n">
        <x:f>IF(OR(COUNT(D18:D21)+COUNTBLANK(D18:D21)&lt;&gt;4,COUNTIFS(D18:D21,"&lt;0")&gt;0),"Ungültig",SUM(D18:D21))</x:f>
        <x:v>5000</x:v>
      </x:c>
      <x:c r="E22" s="2"/>
    </x:row>
    <x:row r="23" ht="25" customHeight="1">
      <x:c r="A23" s="2"/>
      <x:c r="B23" s="2" t="str">
        <x:v>Kostenstand</x:v>
      </x:c>
      <x:c r="C23" s="14" t="str">
        <x:f>IF(C22="Ungültig","Ungültige Eingabe",IF(COUNT(C18:C21)&lt;4,"Preis fehlt","Vollständig"))</x:f>
        <x:v>Preis fehlt</x:v>
      </x:c>
      <x:c r="D23" s="14" t="str">
        <x:f>IF(D22="Ungültig","Ungültige Eingabe",IF(COUNT(D18:D21)&lt;4,"Preis fehlt","Vollständig"))</x:f>
        <x:v>Vollständig</x:v>
      </x:c>
      <x:c r="E23" s="2"/>
    </x:row>
    <x:row r="24" ht="30" customHeight="1">
      <x:c r="A24" s="2"/>
      <x:c r="B24" s="7" t="str">
        <x:v>Vergleichbarer Gesamtpreis</x:v>
      </x:c>
      <x:c r="C24" s="19" t="str">
        <x:f>IF(AND(C23="Vollständig",$C$11="Ja"),C22,"n.a.")</x:f>
        <x:v>n.a.</x:v>
      </x:c>
      <x:c r="D24" s="19" t="n">
        <x:f>IF(AND(D23="Vollständig",$C$11="Ja"),D22,"n.a.")</x:f>
        <x:v>5000</x:v>
      </x:c>
      <x:c r="E24" s="2"/>
    </x:row>
    <x:row r="25" ht="25" customHeight="1">
      <x:c r="A25" s="2"/>
      <x:c r="B25" s="2"/>
      <x:c r="C25" s="2"/>
      <x:c r="D25" s="2"/>
      <x:c r="E25" s="2"/>
    </x:row>
    <x:row r="26" ht="25" customHeight="1">
      <x:c r="A26" s="2"/>
      <x:c r="B26" s="30" t="str">
        <x:v>Blau = Eingabe. Orange = fehlender Preis, ungültige Eingabe oder offene Prüfung.</x:v>
      </x:c>
      <x:c r="C26" s="2"/>
      <x:c r="D26" s="2"/>
      <x:c r="E26" s="2"/>
    </x:row>
    <x:row r="27" ht="25" customHeight="1">
      <x:c r="A27" s="2"/>
      <x:c r="B27" s="30" t="str">
        <x:v>Leer = Preis unbekannt. 0 = nachweislich inklusive oder keine Zusatzkosten. Keine negativen Kosten.</x:v>
      </x:c>
      <x:c r="C27" s="2"/>
      <x:c r="D27" s="2"/>
      <x:c r="E27" s="2"/>
    </x:row>
    <x:row r="28" ht="25" customHeight="1">
      <x:c r="A28" s="2"/>
      <x:c r="B28" s="30" t="str">
        <x:v>Jedes Paket nur einmal zählen: B enthält Montage und Inbetriebnahme gemeinsam für 600 EUR.</x:v>
      </x:c>
      <x:c r="C28" s="2"/>
      <x:c r="D28" s="2"/>
      <x:c r="E28" s="2"/>
    </x:row>
    <x:row r="29" ht="25" customHeight="1">
      <x:c r="A29" s="2"/>
      <x:c r="B29" s="30" t="str">
        <x:v>Beispiel lösen: 350 in C20 eintragen. Dann ergibt sich A: 5.150 EUR und B: 5.000 EUR netto.</x:v>
      </x:c>
      <x:c r="C29" s="2"/>
      <x:c r="D29" s="2"/>
      <x:c r="E29" s="2"/>
    </x:row>
    <x:row r="30" ht="25" customHeight="1">
      <x:c r="A30" s="2"/>
      <x:c r="B30" s="30" t="str">
        <x:v>Bei eigenen Angeboten alle blauen Felder prüfen. Zusätzliche Kosten in den drei Zusatzzeilen erfassen.</x:v>
      </x:c>
      <x:c r="C30" s="2"/>
      <x:c r="D30" s="2"/>
      <x:c r="E30" s="2"/>
    </x:row>
    <x:row r="31" ht="25" customHeight="1">
      <x:c r="A31" s="2"/>
      <x:c r="B31" s="2"/>
      <x:c r="C31" s="2"/>
      <x:c r="D31" s="2"/>
      <x:c r="E31" s="2"/>
    </x:row>
    <x:row r="32" ht="25" customHeight="1">
      <x:c r="A32" s="2"/>
      <x:c r="B32" s="2"/>
      <x:c r="C32" s="2"/>
      <x:c r="D32" s="2"/>
      <x:c r="E32" s="2"/>
    </x:row>
    <x:row r="33" ht="25" customHeight="1">
      <x:c r="A33" s="2"/>
      <x:c r="B33" s="2"/>
      <x:c r="C33" s="2"/>
      <x:c r="D33" s="2"/>
      <x:c r="E33" s="2"/>
    </x:row>
    <x:row r="34" ht="25" customHeight="1">
      <x:c r="A34" s="2"/>
      <x:c r="B34" s="2"/>
      <x:c r="C34" s="2"/>
      <x:c r="D34" s="2"/>
      <x:c r="E34" s="2"/>
    </x:row>
    <x:row r="35" ht="25" customHeight="1">
      <x:c r="A35" s="2"/>
      <x:c r="B35" s="2"/>
      <x:c r="C35" s="2"/>
      <x:c r="D35" s="2"/>
      <x:c r="E35" s="2"/>
    </x:row>
    <x:row r="36" ht="25" customHeight="1">
      <x:c r="A36" s="2"/>
      <x:c r="B36" s="2"/>
      <x:c r="C36" s="2"/>
      <x:c r="D36" s="2"/>
      <x:c r="E36" s="2"/>
    </x:row>
    <x:row r="37" ht="25" customHeight="1">
      <x:c r="A37" s="2"/>
      <x:c r="B37" s="2"/>
      <x:c r="C37" s="2"/>
      <x:c r="D37" s="2"/>
      <x:c r="E37" s="2"/>
    </x:row>
    <x:row r="38" ht="25" customHeight="1">
      <x:c r="A38" s="2"/>
      <x:c r="B38" s="2"/>
      <x:c r="C38" s="2"/>
      <x:c r="D38" s="2"/>
      <x:c r="E38" s="2"/>
    </x:row>
    <x:row r="39" ht="25" customHeight="1">
      <x:c r="A39" s="2"/>
      <x:c r="B39" s="2"/>
      <x:c r="C39" s="2"/>
      <x:c r="D39" s="2"/>
      <x:c r="E39" s="2"/>
    </x:row>
    <x:row r="40" ht="25" customHeight="1">
      <x:c r="A40" s="2"/>
      <x:c r="B40" s="2"/>
      <x:c r="C40" s="2"/>
      <x:c r="D40" s="2"/>
      <x:c r="E40" s="2"/>
    </x:row>
  </x:sheetData>
  <x:conditionalFormatting sqref="C18:D21">
    <x:cfRule type="expression" dxfId="0" priority="1">
      <x:formula>OR(ISBLANK(C18),NOT(ISNUMBER(C18)),C18&lt;0)</x:formula>
    </x:cfRule>
  </x:conditionalFormatting>
  <x:conditionalFormatting sqref="C23:D23">
    <x:cfRule type="expression" dxfId="1" priority="2">
      <x:formula>C23&lt;&gt;"Vollständig"</x:formula>
    </x:cfRule>
  </x:conditionalFormatting>
  <x:conditionalFormatting sqref="C5:C5">
    <x:cfRule type="expression" dxfId="2" priority="3">
      <x:formula>C5&lt;&gt;"Freigegeben"</x:formula>
    </x:cfRule>
  </x:conditionalFormatting>
  <x:conditionalFormatting sqref="C11:C11">
    <x:cfRule type="expression" dxfId="3" priority="4">
      <x:formula>C11&lt;&gt;"Ja"</x:formula>
    </x:cfRule>
  </x:conditionalFormatting>
  <x:dataValidations count="1">
    <x:dataValidation type="list" sqref="C11">
      <x:formula1>"Offen,Ja,Nein"</x:formula1>
    </x:dataValidation>
  </x:dataValidations>
  <x:pageMargins left="0.7" right="0.7" top="0.75" bottom="0.75" header="0.3" footer="0.3"/>
  <x:legacyDrawing xmlns:r="http://schemas.openxmlformats.org/officeDocument/2006/relationships" r:id="Rf4fb1635347d4c94"/>
</x:worksheet>
</file>

<file path=xl/worksheets/sheet2.xml><?xml version="1.0" encoding="utf-8"?>
<x:worksheet xmlns:x="http://schemas.openxmlformats.org/spreadsheetml/2006/main">
  <x:sheetPr>
    <x:tabColor rgb="FF98A9BB"/>
  </x:sheetPr>
  <x:sheetViews>
    <x:sheetView showGridLines="0" workbookViewId="0"/>
  </x:sheetViews>
  <x:sheetFormatPr defaultRowHeight="15"/>
  <x:cols>
    <x:col min="1" max="1" width="3" hidden="0" customWidth="1"/>
    <x:col min="2" max="2" width="38.75" hidden="0" customWidth="1"/>
    <x:col min="3" max="3" width="37.5" hidden="0" customWidth="1"/>
    <x:col min="4" max="4" width="37.5" hidden="0" customWidth="1"/>
    <x:col min="5" max="5" width="3" hidden="0" customWidth="1"/>
  </x:cols>
  <x:sheetData>
    <x:row r="1" ht="25" customHeight="1">
      <x:c r="A1" s="2"/>
      <x:c r="B1" s="2"/>
      <x:c r="C1" s="2"/>
      <x:c r="D1" s="2"/>
      <x:c r="E1" s="2"/>
    </x:row>
    <x:row r="2" ht="25" customHeight="1">
      <x:c r="A2" s="2"/>
      <x:c r="B2" s="3" t="str">
        <x:v>So funktioniert der Vergleich</x:v>
      </x:c>
      <x:c r="C2" s="2"/>
      <x:c r="D2" s="2"/>
      <x:c r="E2" s="2"/>
    </x:row>
    <x:row r="3" ht="25" customHeight="1">
      <x:c r="A3" s="2"/>
      <x:c r="B3" s="4" t="str">
        <x:v>Zwei Angebote auf einen gemeinsamen Leistungsumfang und dieselbe Nettobasis bringen.</x:v>
      </x:c>
      <x:c r="C3" s="4"/>
      <x:c r="D3" s="4"/>
      <x:c r="E3" s="2"/>
    </x:row>
    <x:row r="4" ht="25" customHeight="1">
      <x:c r="A4" s="2"/>
      <x:c r="B4" s="2"/>
      <x:c r="C4" s="2"/>
      <x:c r="D4" s="2"/>
      <x:c r="E4" s="2"/>
    </x:row>
    <x:row r="5" ht="25" customHeight="1">
      <x:c r="A5" s="2"/>
      <x:c r="B5" s="7" t="str">
        <x:v>1. Bedarf und Umfang festlegen</x:v>
      </x:c>
      <x:c r="C5" s="6"/>
      <x:c r="D5" s="6"/>
      <x:c r="E5" s="2"/>
    </x:row>
    <x:row r="6" ht="25" customHeight="1">
      <x:c r="A6" s="2"/>
      <x:c r="B6" s="2" t="str">
        <x:v>Im Blatt Vergleich den gemeinsamen Bedarf und die Gesamtmenge in C9 und C10 eintragen.</x:v>
      </x:c>
      <x:c r="C6" s="2"/>
      <x:c r="D6" s="2"/>
      <x:c r="E6" s="2"/>
    </x:row>
    <x:row r="7" ht="25" customHeight="1">
      <x:c r="A7" s="2"/>
      <x:c r="B7" s="2" t="str">
        <x:v>Anbieternamen, Angebotsnummern und Angebotsdaten in den blauen Feldern ersetzen.</x:v>
      </x:c>
      <x:c r="C7" s="2"/>
      <x:c r="D7" s="2"/>
      <x:c r="E7" s="2"/>
    </x:row>
    <x:row r="8" ht="25" customHeight="1">
      <x:c r="A8" s="2"/>
      <x:c r="B8" s="2"/>
      <x:c r="C8" s="2"/>
      <x:c r="D8" s="2"/>
      <x:c r="E8" s="2"/>
    </x:row>
    <x:row r="9" ht="25" customHeight="1">
      <x:c r="A9" s="2"/>
      <x:c r="B9" s="7" t="str">
        <x:v>2. Kosten vollständig erfassen</x:v>
      </x:c>
      <x:c r="C9" s="6"/>
      <x:c r="D9" s="6"/>
      <x:c r="E9" s="2"/>
    </x:row>
    <x:row r="10" ht="25" customHeight="1">
      <x:c r="A10" s="2"/>
      <x:c r="B10" s="2" t="str">
        <x:v>Grundpreis und drei zusätzliche Kostenpositionen je Anbieter eintragen. Bezeichnungen sind änderbar.</x:v>
      </x:c>
      <x:c r="C10" s="2"/>
      <x:c r="D10" s="2"/>
      <x:c r="E10" s="2"/>
    </x:row>
    <x:row r="11" ht="25" customHeight="1">
      <x:c r="A11" s="2"/>
      <x:c r="B11" s="2" t="str">
        <x:v>Alle Beträge sind Nettogesamtpreise für die angegebene Menge. Keine Einzel- und Gesamtpreise mischen.</x:v>
      </x:c>
      <x:c r="C11" s="2"/>
      <x:c r="D11" s="2"/>
      <x:c r="E11" s="2"/>
    </x:row>
    <x:row r="12" ht="25" customHeight="1">
      <x:c r="A12" s="2"/>
      <x:c r="B12" s="2" t="str">
        <x:v>Leer bedeutet unbekannt. 0 nur eintragen, wenn keine zusätzlichen Kosten anfallen oder diese enthalten sind.</x:v>
      </x:c>
      <x:c r="C12" s="2"/>
      <x:c r="D12" s="2"/>
      <x:c r="E12" s="2"/>
    </x:row>
    <x:row r="13" ht="25" customHeight="1">
      <x:c r="A13" s="2"/>
      <x:c r="B13" s="2" t="str">
        <x:v>Ein gemeinsames Paket gehört in eine Zeile. Enthaltene Leistungen dürfen nicht noch einmal berechnet werden.</x:v>
      </x:c>
      <x:c r="C13" s="2"/>
      <x:c r="D13" s="2"/>
      <x:c r="E13" s="2"/>
    </x:row>
    <x:row r="14" ht="25" customHeight="1">
      <x:c r="A14" s="2"/>
      <x:c r="B14" s="2"/>
      <x:c r="C14" s="2"/>
      <x:c r="D14" s="2"/>
      <x:c r="E14" s="2"/>
    </x:row>
    <x:row r="15" ht="25" customHeight="1">
      <x:c r="A15" s="2"/>
      <x:c r="B15" s="7" t="str">
        <x:v>3. Vergleichbarkeit bestätigen</x:v>
      </x:c>
      <x:c r="C15" s="6"/>
      <x:c r="D15" s="6"/>
      <x:c r="E15" s="2"/>
    </x:row>
    <x:row r="16" ht="25" customHeight="1">
      <x:c r="A16" s="2"/>
      <x:c r="B16" s="2" t="str">
        <x:v>C11 erst auf Ja setzen, wenn Leistungsumfang, Menge und Nettobasis übereinstimmen.</x:v>
      </x:c>
      <x:c r="C16" s="2"/>
      <x:c r="D16" s="2"/>
      <x:c r="E16" s="2"/>
    </x:row>
    <x:row r="17" ht="25" customHeight="1">
      <x:c r="A17" s="2"/>
      <x:c r="B17" s="2" t="str">
        <x:v>Erst mit vier gültigen Kostenwerten je Anbieter und dieser Bestätigung erscheint der Preisvergleich.</x:v>
      </x:c>
      <x:c r="C17" s="2"/>
      <x:c r="D17" s="2"/>
      <x:c r="E17" s="2"/>
    </x:row>
    <x:row r="18" ht="25" customHeight="1">
      <x:c r="A18" s="2"/>
      <x:c r="B18" s="2" t="str">
        <x:v>Liefertermin, Qualität und Vertragsbedingungen separat bewerten. Das Ergebnis vergleicht nur den Preis.</x:v>
      </x:c>
      <x:c r="C18" s="2"/>
      <x:c r="D18" s="2"/>
      <x:c r="E18" s="2"/>
    </x:row>
    <x:row r="19" ht="25" customHeight="1">
      <x:c r="A19" s="2"/>
      <x:c r="B19" s="2"/>
      <x:c r="C19" s="2"/>
      <x:c r="D19" s="2"/>
      <x:c r="E19" s="2"/>
    </x:row>
    <x:row r="20" ht="25" customHeight="1">
      <x:c r="A20" s="2"/>
      <x:c r="B20" s="7" t="str">
        <x:v>Das ausgefüllte Beispiel</x:v>
      </x:c>
      <x:c r="C20" s="6"/>
      <x:c r="D20" s="6"/>
      <x:c r="E20" s="2"/>
    </x:row>
    <x:row r="21" ht="25" customHeight="1">
      <x:c r="A21" s="2"/>
      <x:c r="B21" s="2" t="str">
        <x:v>A-218 vom 15.09.2026: 4.800 EUR netto einschließlich Lieferung und Montage. Inbetriebnahme offen.</x:v>
      </x:c>
      <x:c r="C21" s="2"/>
      <x:c r="D21" s="2"/>
      <x:c r="E21" s="2"/>
    </x:row>
    <x:row r="22" ht="25" customHeight="1">
      <x:c r="A22" s="2"/>
      <x:c r="B22" s="2" t="str">
        <x:v>B-341 vom 16.09.2026: 4.400 EUR Lieferung plus 600 EUR für Montage und Inbetriebnahme.</x:v>
      </x:c>
      <x:c r="C22" s="2"/>
      <x:c r="D22" s="2"/>
      <x:c r="E22" s="2"/>
    </x:row>
    <x:row r="23" ht="25" customHeight="1">
      <x:c r="A23" s="2"/>
      <x:c r="B23" s="2" t="str">
        <x:v>Die Antwort vom 17.09.2026 nennt für A zusätzliche 350 EUR netto für die Inbetriebnahme.</x:v>
      </x:c>
      <x:c r="C23" s="2"/>
      <x:c r="D23" s="2"/>
      <x:c r="E23" s="2"/>
    </x:row>
    <x:row r="24" ht="25" customHeight="1">
      <x:c r="A24" s="2"/>
      <x:c r="B24" s="2" t="str">
        <x:v>350 in Vergleich!C20 eintragen: A 5.150 EUR, B 5.000 EUR. B liegt dann um 150 EUR netto niedriger.</x:v>
      </x:c>
      <x:c r="C24" s="2"/>
      <x:c r="D24" s="2"/>
      <x:c r="E24" s="2"/>
    </x:row>
    <x:row r="25" ht="25" customHeight="1">
      <x:c r="A25" s="2"/>
      <x:c r="B25" s="2"/>
      <x:c r="C25" s="2"/>
      <x:c r="D25" s="2"/>
      <x:c r="E25" s="2"/>
    </x:row>
    <x:row r="26" ht="25" customHeight="1">
      <x:c r="A26" s="2"/>
      <x:c r="B26" s="7" t="str">
        <x:v>Quelldateien zum fiktiven Übungsfall</x:v>
      </x:c>
      <x:c r="C26" s="6"/>
      <x:c r="D26" s="6"/>
      <x:c r="E26" s="2"/>
    </x:row>
    <x:row r="27" ht="25" customHeight="1">
      <x:c r="A27" s="2"/>
      <x:c r="B27" s="2" t="str">
        <x:v>angebot-a.pdf · A-218 · 15.09.2026 · Seite 1</x:v>
      </x:c>
      <x:c r="C27" s="2"/>
      <x:c r="D27" s="2"/>
      <x:c r="E27" s="2"/>
    </x:row>
    <x:row r="28" ht="25" customHeight="1">
      <x:c r="A28" s="2"/>
      <x:c r="B28" s="2" t="str">
        <x:v>angebot-b.pdf · B-341 · 16.09.2026 · Seite 1</x:v>
      </x:c>
      <x:c r="C28" s="2"/>
      <x:c r="D28" s="2"/>
      <x:c r="E28" s="2"/>
    </x:row>
    <x:row r="29" ht="25" customHeight="1">
      <x:c r="A29" s="2"/>
      <x:c r="B29" s="2" t="str">
        <x:v>antwort-a.pdf · Ergänzung zu A-218 · 17.09.2026 · Seite 1</x:v>
      </x:c>
      <x:c r="C29" s="2"/>
      <x:c r="D29" s="2"/>
      <x:c r="E29" s="2"/>
    </x:row>
    <x:row r="30" ht="25" customHeight="1">
      <x:c r="A30" s="2"/>
      <x:c r="B30" s="2"/>
      <x:c r="C30" s="2"/>
      <x:c r="D30" s="2"/>
      <x:c r="E30" s="2"/>
    </x:row>
    <x:row r="31" ht="25" customHeight="1">
      <x:c r="A31" s="2"/>
      <x:c r="B31" s="2" t="str">
        <x:v>Die drei PDFs stehen neben diesem Download unter /assets/arbeitsproben/.</x:v>
      </x:c>
      <x:c r="C31" s="2"/>
      <x:c r="D31" s="2"/>
      <x:c r="E31" s="2"/>
    </x:row>
    <x:row r="32" ht="25" customHeight="1">
      <x:c r="A32" s="2"/>
      <x:c r="B32" s="2" t="str">
        <x:v>Quellenhinweise in den Eingabezellen beziehen sich auf das Beispiel. Für eigene Fälle ersetzen.</x:v>
      </x:c>
      <x:c r="C32" s="2"/>
      <x:c r="D32" s="2"/>
      <x:c r="E32" s="2"/>
    </x:row>
    <x:row r="33" ht="25" customHeight="1">
      <x:c r="A33" s="2"/>
      <x:c r="B33" s="2"/>
      <x:c r="C33" s="2"/>
      <x:c r="D33" s="2"/>
      <x:c r="E33" s="2"/>
    </x:row>
    <x:row r="34" ht="25" customHeight="1">
      <x:c r="A34" s="2"/>
      <x:c r="B34" s="31" t="str">
        <x:v>Vorsprung mit KI</x:v>
      </x:c>
      <x:c r="C34" s="2"/>
      <x:c r="D34" s="2"/>
      <x:c r="E34" s="2"/>
    </x:row>
    <x:row r="35" ht="25" customHeight="1">
      <x:c r="A35" s="2"/>
      <x:c r="B35" s="2"/>
      <x:c r="C35" s="2"/>
      <x:c r="D35" s="2"/>
      <x:c r="E35" s="2"/>
    </x:row>
    <x:row r="36" ht="25" customHeight="1">
      <x:c r="A36" s="2"/>
      <x:c r="B36" s="2"/>
      <x:c r="C36" s="2"/>
      <x:c r="D36" s="2"/>
      <x:c r="E36" s="2"/>
    </x:row>
    <x:row r="37" ht="25" customHeight="1">
      <x:c r="A37" s="2"/>
      <x:c r="B37" s="2"/>
      <x:c r="C37" s="2"/>
      <x:c r="D37" s="2"/>
      <x:c r="E37" s="2"/>
    </x:row>
    <x:row r="38" ht="25" customHeight="1">
      <x:c r="A38" s="2"/>
      <x:c r="B38" s="2"/>
      <x:c r="C38" s="2"/>
      <x:c r="D38" s="2"/>
      <x:c r="E38" s="2"/>
    </x:row>
    <x:row r="39" ht="25" customHeight="1">
      <x:c r="A39" s="2"/>
      <x:c r="B39" s="2"/>
      <x:c r="C39" s="2"/>
      <x:c r="D39" s="2"/>
      <x:c r="E39" s="2"/>
    </x:row>
    <x:row r="40" ht="25" customHeight="1">
      <x:c r="A40" s="2"/>
      <x:c r="B40" s="2"/>
      <x:c r="C40" s="2"/>
      <x:c r="D40" s="2"/>
      <x:c r="E40" s="2"/>
    </x:row>
  </x:sheetData>
  <x:pageMargins left="0.7" right="0.7" top="0.75" bottom="0.75" header="0.3" footer="0.3"/>
</x:worksheet>
</file>